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notes" sheetId="1" r:id="rId1"/>
  </sheets>
  <externalReferences>
    <externalReference r:id="rId4"/>
  </externalReferences>
  <definedNames>
    <definedName name="_xlnm.Print_Area" localSheetId="0">'notes'!$A:$IV</definedName>
  </definedNames>
  <calcPr fullCalcOnLoad="1"/>
</workbook>
</file>

<file path=xl/sharedStrings.xml><?xml version="1.0" encoding="utf-8"?>
<sst xmlns="http://schemas.openxmlformats.org/spreadsheetml/2006/main" count="209" uniqueCount="185">
  <si>
    <t xml:space="preserve">PERAK CORPORATION BERHAD </t>
  </si>
  <si>
    <t>(Company no. 210915-U)</t>
  </si>
  <si>
    <t>(Incorporated in Malaysia)</t>
  </si>
  <si>
    <t>31/12/1999</t>
  </si>
  <si>
    <t>31/12/1998</t>
  </si>
  <si>
    <t>Turnover</t>
  </si>
  <si>
    <t xml:space="preserve"> </t>
  </si>
  <si>
    <t>Taxation</t>
  </si>
  <si>
    <t>RM'000</t>
  </si>
  <si>
    <t>Short Term Borrowings</t>
  </si>
  <si>
    <t>NOTES TO THE QUARTERLY REPORT</t>
  </si>
  <si>
    <t>FOR THE FINANCIAL QUARTER ENDED 31 DECEMBER 1999</t>
  </si>
  <si>
    <t>1.</t>
  </si>
  <si>
    <t>Accounting Policies</t>
  </si>
  <si>
    <t xml:space="preserve">The accounting policies and methods of computation used in the preparation of the quarterly financial statements </t>
  </si>
  <si>
    <t>are consistent with that of the financial statements for the financial year ended 31 December 1998.</t>
  </si>
  <si>
    <t>2.</t>
  </si>
  <si>
    <t>Exceptional Items</t>
  </si>
  <si>
    <t>3.</t>
  </si>
  <si>
    <t>Extraordinary Items</t>
  </si>
  <si>
    <t>4.</t>
  </si>
  <si>
    <t>Current</t>
  </si>
  <si>
    <t>year quarter</t>
  </si>
  <si>
    <t>year to date</t>
  </si>
  <si>
    <t>Current period's provision</t>
  </si>
  <si>
    <t>Taxation (over)/ underprovided in respect of prior years</t>
  </si>
  <si>
    <t>Transfer to/ (from) deferred taxation</t>
  </si>
  <si>
    <t>5.</t>
  </si>
  <si>
    <t>Pre-acquisition Profits</t>
  </si>
  <si>
    <t>6.</t>
  </si>
  <si>
    <t>Profit on Sale of Investments and/or Properties</t>
  </si>
  <si>
    <t>7.</t>
  </si>
  <si>
    <t>Purchase or Disposal of Quoted Securities</t>
  </si>
  <si>
    <t>In the fourth quarter to 31 December 1999, a purchase of quoted securities which were listed on the KLSE</t>
  </si>
  <si>
    <t>31 December 1999 was RM6.2 million.</t>
  </si>
  <si>
    <t>8.</t>
  </si>
  <si>
    <t>Changes in the Composition of the Company</t>
  </si>
  <si>
    <t>There were no changes in the composition of the Company for the current financial year to date including</t>
  </si>
  <si>
    <t>9.</t>
  </si>
  <si>
    <t>Status of Corporate Proposals</t>
  </si>
  <si>
    <t>There were no corporate proposals announced but not completed in the interval between 22 February 2000</t>
  </si>
  <si>
    <t>and date of this announcement.</t>
  </si>
  <si>
    <t>10.</t>
  </si>
  <si>
    <t>Explanatory Comments about Seasonality or Cyclicality of Operations</t>
  </si>
  <si>
    <t>The Group performance is not affected by seasonality or cyclicality of operations.</t>
  </si>
  <si>
    <t>11.</t>
  </si>
  <si>
    <t>Issuances and Repayment of Debt and Equity Securities</t>
  </si>
  <si>
    <t>There were no issuance and repayment of debt securities, share buy-backs, share cancellations,</t>
  </si>
  <si>
    <t xml:space="preserve">In the event that the RPS issued to the lenders are not fully redeemed within six years or there occurs a </t>
  </si>
  <si>
    <t>default, the RPS holders have a put option to redeem the RPS from the subsidiary and thereafter by a</t>
  </si>
  <si>
    <t>put option on the Company as one of the shareholders of the subsidiary on a several and proportionate</t>
  </si>
  <si>
    <t>12.</t>
  </si>
  <si>
    <t>Group Borrowings and Debt Securities</t>
  </si>
  <si>
    <t>As at</t>
  </si>
  <si>
    <t>(a)</t>
  </si>
  <si>
    <t>Secured:</t>
  </si>
  <si>
    <t>Bank overdrafts</t>
  </si>
  <si>
    <t>Revolving credit</t>
  </si>
  <si>
    <t>Trust receipts</t>
  </si>
  <si>
    <t>Unsecured:</t>
  </si>
  <si>
    <t>Long term borrowings due within</t>
  </si>
  <si>
    <t>twelve months (see below)</t>
  </si>
  <si>
    <t>(b)</t>
  </si>
  <si>
    <t>Long Term Borrowings</t>
  </si>
  <si>
    <t>Term loans</t>
  </si>
  <si>
    <t>Syndicated term loans*</t>
  </si>
  <si>
    <t>Repayable by 11 half yearly instalments commencing</t>
  </si>
  <si>
    <t>May, 2000</t>
  </si>
  <si>
    <t>Repayable by 54 equal monthly instalments commencing</t>
  </si>
  <si>
    <t>June, 1998</t>
  </si>
  <si>
    <t>Repayable by 60 equal monthly instalments commencing</t>
  </si>
  <si>
    <t>December, 1995</t>
  </si>
  <si>
    <t>Revolving credit*</t>
  </si>
  <si>
    <t>Less:</t>
  </si>
  <si>
    <t>Repayments due within 12 months included in short term</t>
  </si>
  <si>
    <t>borrowings (see above)</t>
  </si>
  <si>
    <t>13.</t>
  </si>
  <si>
    <t>Contingent Liabilities</t>
  </si>
  <si>
    <t xml:space="preserve">Guarantees given to banks in respect </t>
  </si>
  <si>
    <t xml:space="preserve">     of facilities granted to subsidiaries </t>
  </si>
  <si>
    <t>Performance guarantee given to a third party</t>
  </si>
  <si>
    <t xml:space="preserve">   on behalf of a subsidiary</t>
  </si>
  <si>
    <t>Any contingent liabilitiy in respect of litigation are disclosed under note 15 below.</t>
  </si>
  <si>
    <t>14.</t>
  </si>
  <si>
    <t>Off Balance Sheet Risk</t>
  </si>
  <si>
    <t>There were no financial instruments with off balance sheet risk as at 22 February 2000, the latest practicable date</t>
  </si>
  <si>
    <t>which is not earlier than 7 days from the date of issue of this quarterly report.</t>
  </si>
  <si>
    <t>15.</t>
  </si>
  <si>
    <t>Material Litigation</t>
  </si>
  <si>
    <t xml:space="preserve">There are no material pending litigation as at 22 February 2000, the latest practicable date which is not earlier </t>
  </si>
  <si>
    <t>than 7 days from the date of this report other than the following:</t>
  </si>
  <si>
    <t xml:space="preserve">In 1996, the Supreme Court has sanctioned the assessment of damages against a subsidiary resulting from </t>
  </si>
  <si>
    <t>the Court's decision to set aside an injunction obtained by the subsidiary for infringement of trademarks against</t>
  </si>
  <si>
    <t>hearing. However, this litigation would unlikely have any material effect of the Group.</t>
  </si>
  <si>
    <t>16.</t>
  </si>
  <si>
    <t>Segmental Reporting</t>
  </si>
  <si>
    <t>Analysis by Activity:</t>
  </si>
  <si>
    <t>Profit/(Loss)</t>
  </si>
  <si>
    <t>Total</t>
  </si>
  <si>
    <t>Before</t>
  </si>
  <si>
    <t>Assets</t>
  </si>
  <si>
    <t>Employed</t>
  </si>
  <si>
    <t>12 months to 31 December 1999</t>
  </si>
  <si>
    <t>Manufacturing and consumer products</t>
  </si>
  <si>
    <t>Hotel and Tourism</t>
  </si>
  <si>
    <t>Infrastructure</t>
  </si>
  <si>
    <t>Property Development</t>
  </si>
  <si>
    <t>Management services and others</t>
  </si>
  <si>
    <t>17.</t>
  </si>
  <si>
    <t>18.</t>
  </si>
  <si>
    <t>Review of Performance of the Company and its Principal Subsidiaries</t>
  </si>
  <si>
    <t>For the financial year ended 31 December 1999, the Group registered a turnover of RM186.1 million</t>
  </si>
  <si>
    <t xml:space="preserve">(1998: RM102.9 million) which represented an increase of 81%. The Group registered an operating profit </t>
  </si>
  <si>
    <t xml:space="preserve">before taxation of RM31.7 million (1998: RM4.7 million) and profit after taxation of RM30.1 million </t>
  </si>
  <si>
    <t>(1998: RM3.3 million).</t>
  </si>
  <si>
    <t>19.</t>
  </si>
  <si>
    <t>Current Year Prospects</t>
  </si>
  <si>
    <t>to be better than that of the previous financial year in view of the continuing improvement in the country's economy.</t>
  </si>
  <si>
    <t>20.</t>
  </si>
  <si>
    <t>Profit Variation/Shortfall in the Profit Guarantee</t>
  </si>
  <si>
    <t>21.</t>
  </si>
  <si>
    <t>Dividend</t>
  </si>
  <si>
    <t>No dividend is recommended for the financial year ended 31 December 1999.</t>
  </si>
  <si>
    <t>22.</t>
  </si>
  <si>
    <t>Year 2000 (Y2K) Readiness</t>
  </si>
  <si>
    <t>The Group has completed its internal impact and risk assessment by 22 December 1999 and incurred a sum</t>
  </si>
  <si>
    <t>experienced any Y2K glitches to date. However, the Group shall continue to be vigilant towards this matter.</t>
  </si>
  <si>
    <t>By Order of the Board</t>
  </si>
  <si>
    <t>Cheai Weng Hoong</t>
  </si>
  <si>
    <t>Company Secretary</t>
  </si>
  <si>
    <t>Ipoh</t>
  </si>
  <si>
    <t>There were no extraordinary items for the financial year ended 31 December 1999.</t>
  </si>
  <si>
    <t>Preceding year</t>
  </si>
  <si>
    <t>corresponding</t>
  </si>
  <si>
    <t>period</t>
  </si>
  <si>
    <t>Other than the tax charge on dividend income, there is no tax charge for the current financial year as the amounts</t>
  </si>
  <si>
    <t>There were no sales of investments and/or properties for the current financial year to date except for the</t>
  </si>
  <si>
    <t>following:</t>
  </si>
  <si>
    <t>and discontinuing operations except for the following:</t>
  </si>
  <si>
    <t>A subsidiary has incorporated a wholly owned subsidiary for the purpose as stated under note 12 below.</t>
  </si>
  <si>
    <t>a third party. The hearing for the assessment of damages is currently in progress. However the subsidiary</t>
  </si>
  <si>
    <t>A civil action in relation to a winding up petition previously instituted by the same subsidiary is under</t>
  </si>
  <si>
    <t>has sought legal advice and is of the opinion that the quantum of damages would not be material.</t>
  </si>
  <si>
    <t>There are unsecured contingent liabilities amounting to approximately RM478,000 (1998: RM106,000)</t>
  </si>
  <si>
    <t xml:space="preserve">in respect of claims by suppliers against certain subsidiaries for preparatory works done to complete the </t>
  </si>
  <si>
    <t>contract works. However, the subsidiaries have in defence, counter claimed against the suppliers for costs,</t>
  </si>
  <si>
    <t>expenses, loss and damages based on the breach of contract by the suppliers to provide the services agreed.</t>
  </si>
  <si>
    <t>Consolidation adjustments</t>
  </si>
  <si>
    <t>There is no comparison of results with that of the preceding year corresponding quarter as this is the</t>
  </si>
  <si>
    <t>second quarterly report issued.</t>
  </si>
  <si>
    <t>In the opinion of the Directors, the results for the current financial year under review have not been</t>
  </si>
  <si>
    <t>Barring any unforeseen circumstances, the Board expects the Group's performance for the financial year  2000</t>
  </si>
  <si>
    <t>The Company did not issue any profit forecast during the financial year ended 31 December 1999.</t>
  </si>
  <si>
    <t>of RM0.85 million to replace and upgrade the computer systems. None of the companies in the Group has</t>
  </si>
  <si>
    <t>basis. However, in the event at any time, the amount outstanding which has not been redeemed is less than</t>
  </si>
  <si>
    <t>RM30.0 million and the value of the assets of the subsidiary is at least three times of the amount outstanding,</t>
  </si>
  <si>
    <t>the put option on the Company shall lapse and the RPS holders shall not have any rights or claims against</t>
  </si>
  <si>
    <t>the Company.</t>
  </si>
  <si>
    <t>22/2/2000*</t>
  </si>
  <si>
    <t>(* latest practicable date which is not earlier than 7 days from the date of issue of this quarterly report )</t>
  </si>
  <si>
    <t>(notes, page 1 of 4)</t>
  </si>
  <si>
    <t>(notes, page 2 of 4)</t>
  </si>
  <si>
    <t>(notes, page 3 of 4)</t>
  </si>
  <si>
    <t>(notes, page 4 of 4)</t>
  </si>
  <si>
    <t>There were no profit on sale of investments and/or properties for the financial year ended 31 December 1999.</t>
  </si>
  <si>
    <t>payable are waived in accordance with the Income Tax (Amendment) Act 1999.</t>
  </si>
  <si>
    <t>was made by the Company at a cost of RM5.0 million. The market value of these securities as at</t>
  </si>
  <si>
    <t xml:space="preserve">* On 24 December 1999,  a subsidiary entered into a Settlement Agreement with the financial institutional </t>
  </si>
  <si>
    <t xml:space="preserve">  The Sinking Fund Account as reflected in the accounts of the subsidiary was restructured in accordance </t>
  </si>
  <si>
    <t xml:space="preserve">  creditors ("lenders") to restructure its syndicated loans by causing its newly incorporated wholly owned</t>
  </si>
  <si>
    <t xml:space="preserve">  subsidiary to issue Redeemable Preference Shares ("RPS") to each and all of the lenders in consideration</t>
  </si>
  <si>
    <t xml:space="preserve">  of the settlement of all principal amounts of the loan facilities outstanding of RM73.39 million. The RPS</t>
  </si>
  <si>
    <t xml:space="preserve">  are not  convertible and shall be redeemed within a period of six years from the date of issuance.</t>
  </si>
  <si>
    <t xml:space="preserve">  with the Settlement Agreement.</t>
  </si>
  <si>
    <t xml:space="preserve">  Details of the above scheme have been announced to the KLSE on 20 January 2000. </t>
  </si>
  <si>
    <t xml:space="preserve">Date: 28 February 2000 </t>
  </si>
  <si>
    <t>There were no pre-acquisition profits for the financial year ended 31 December 1999.</t>
  </si>
  <si>
    <t>business combination, acquisition or disposal of subsidiaries  and long term investments, restructuring</t>
  </si>
  <si>
    <t>shares held as treasury shares and resale of treasury shares for the financial year ended 31 December 1999.</t>
  </si>
  <si>
    <t>Comment on Financial Results (current quarter compared with the preceding quarter)</t>
  </si>
  <si>
    <t>affected by any transaction or event of a material or unusual nature.</t>
  </si>
  <si>
    <t xml:space="preserve">In the fourth quarter to 31 December 1999, there was a provision made by a subsidiary totalling RM4.5 million </t>
  </si>
  <si>
    <t>There were no exceptional items for the financial year ended 31 December 1999 except for the following:</t>
  </si>
  <si>
    <t xml:space="preserve">which has been added back upon the restructuring of the syndicated loans to Redeemable Preference Shares </t>
  </si>
  <si>
    <t>("RPS") as explained under note 12 below.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</si>
</sst>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* #,##0.000_);_(* \(#,##0.000\);_(* &quot;-&quot;??_);_(@_)"/>
    <numFmt numFmtId="167" formatCode="0.0"/>
    <numFmt numFmtId="168" formatCode="_(* #,##0.0_);_(* \(#,##0.0\);_(* &quot;-&quot;?_);_(@_)"/>
  </numFmts>
  <fonts count="7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u val="single"/>
      <sz val="9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 quotePrefix="1">
      <alignment horizontal="right"/>
    </xf>
    <xf numFmtId="14" fontId="3" fillId="0" borderId="0" xfId="0" applyNumberFormat="1" applyFont="1" applyAlignment="1">
      <alignment horizontal="right"/>
    </xf>
    <xf numFmtId="164" fontId="3" fillId="0" borderId="0" xfId="15" applyNumberFormat="1" applyFont="1" applyAlignment="1">
      <alignment/>
    </xf>
    <xf numFmtId="1" fontId="3" fillId="0" borderId="0" xfId="0" applyNumberFormat="1" applyFont="1" applyAlignment="1">
      <alignment horizontal="right"/>
    </xf>
    <xf numFmtId="164" fontId="3" fillId="0" borderId="1" xfId="15" applyNumberFormat="1" applyFont="1" applyBorder="1" applyAlignment="1">
      <alignment/>
    </xf>
    <xf numFmtId="1" fontId="3" fillId="0" borderId="1" xfId="0" applyNumberFormat="1" applyFont="1" applyBorder="1" applyAlignment="1">
      <alignment horizontal="right"/>
    </xf>
    <xf numFmtId="164" fontId="3" fillId="0" borderId="2" xfId="15" applyNumberFormat="1" applyFont="1" applyBorder="1" applyAlignment="1">
      <alignment/>
    </xf>
    <xf numFmtId="0" fontId="3" fillId="0" borderId="0" xfId="0" applyFont="1" applyAlignment="1" quotePrefix="1">
      <alignment/>
    </xf>
    <xf numFmtId="0" fontId="5" fillId="0" borderId="0" xfId="0" applyFont="1" applyAlignment="1">
      <alignment/>
    </xf>
    <xf numFmtId="164" fontId="3" fillId="0" borderId="3" xfId="15" applyNumberFormat="1" applyFont="1" applyBorder="1" applyAlignment="1">
      <alignment/>
    </xf>
    <xf numFmtId="164" fontId="3" fillId="0" borderId="0" xfId="15" applyNumberFormat="1" applyFont="1" applyBorder="1" applyAlignment="1">
      <alignment/>
    </xf>
    <xf numFmtId="43" fontId="3" fillId="0" borderId="0" xfId="15" applyFont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164" fontId="3" fillId="0" borderId="4" xfId="15" applyNumberFormat="1" applyFont="1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5" fontId="3" fillId="0" borderId="0" xfId="0" applyNumberFormat="1" applyFont="1" applyAlignment="1">
      <alignment horizontal="left"/>
    </xf>
    <xf numFmtId="14" fontId="3" fillId="0" borderId="0" xfId="0" applyNumberFormat="1" applyFont="1" applyAlignment="1" quotePrefix="1">
      <alignment horizontal="right"/>
    </xf>
    <xf numFmtId="164" fontId="3" fillId="0" borderId="0" xfId="15" applyNumberFormat="1" applyFont="1" applyAlignment="1">
      <alignment horizontal="right"/>
    </xf>
    <xf numFmtId="164" fontId="3" fillId="0" borderId="1" xfId="15" applyNumberFormat="1" applyFont="1" applyBorder="1" applyAlignment="1">
      <alignment horizontal="right"/>
    </xf>
    <xf numFmtId="164" fontId="3" fillId="0" borderId="2" xfId="15" applyNumberFormat="1" applyFont="1" applyBorder="1" applyAlignment="1">
      <alignment horizontal="right"/>
    </xf>
    <xf numFmtId="164" fontId="3" fillId="0" borderId="0" xfId="0" applyNumberFormat="1" applyFont="1" applyAlignment="1">
      <alignment/>
    </xf>
    <xf numFmtId="3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3" fontId="3" fillId="0" borderId="0" xfId="15" applyNumberFormat="1" applyFont="1" applyAlignment="1">
      <alignment horizontal="right"/>
    </xf>
    <xf numFmtId="3" fontId="3" fillId="0" borderId="2" xfId="15" applyNumberFormat="1" applyFont="1" applyBorder="1" applyAlignment="1">
      <alignment horizontal="right"/>
    </xf>
    <xf numFmtId="15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PCBqtrDec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come"/>
      <sheetName val="bs"/>
      <sheetName val="notes"/>
      <sheetName val="notes-w"/>
      <sheetName val="cpl-qtr"/>
      <sheetName val="cpl-9m"/>
      <sheetName val="cbs-dec98"/>
      <sheetName val="cbs-sep99"/>
      <sheetName val="review"/>
    </sheetNames>
    <sheetDataSet>
      <sheetData sheetId="3">
        <row r="11">
          <cell r="L11">
            <v>-55</v>
          </cell>
        </row>
        <row r="12">
          <cell r="L12">
            <v>286</v>
          </cell>
        </row>
        <row r="13">
          <cell r="L13">
            <v>1182</v>
          </cell>
        </row>
        <row r="34">
          <cell r="L34">
            <v>0</v>
          </cell>
        </row>
        <row r="46">
          <cell r="L46">
            <v>12500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7"/>
  <sheetViews>
    <sheetView tabSelected="1" zoomScaleSheetLayoutView="75" workbookViewId="0" topLeftCell="A16">
      <selection activeCell="H29" sqref="H29"/>
    </sheetView>
  </sheetViews>
  <sheetFormatPr defaultColWidth="9.140625" defaultRowHeight="12.75"/>
  <cols>
    <col min="1" max="1" width="5.28125" style="3" customWidth="1"/>
    <col min="2" max="2" width="2.8515625" style="3" customWidth="1"/>
    <col min="3" max="7" width="9.140625" style="3" customWidth="1"/>
    <col min="8" max="8" width="10.7109375" style="3" customWidth="1"/>
    <col min="9" max="9" width="1.8515625" style="3" customWidth="1"/>
    <col min="10" max="10" width="10.8515625" style="3" customWidth="1"/>
    <col min="11" max="11" width="1.8515625" style="3" customWidth="1"/>
    <col min="12" max="12" width="12.140625" style="3" customWidth="1"/>
    <col min="13" max="16384" width="9.140625" style="3" customWidth="1"/>
  </cols>
  <sheetData>
    <row r="1" spans="1:12" ht="12">
      <c r="A1" s="2" t="s">
        <v>0</v>
      </c>
      <c r="L1" s="1" t="s">
        <v>160</v>
      </c>
    </row>
    <row r="2" ht="12">
      <c r="A2" s="3" t="s">
        <v>1</v>
      </c>
    </row>
    <row r="3" ht="12">
      <c r="A3" s="3" t="s">
        <v>2</v>
      </c>
    </row>
    <row r="5" ht="12">
      <c r="A5" s="2" t="s">
        <v>10</v>
      </c>
    </row>
    <row r="6" ht="12">
      <c r="A6" s="4" t="s">
        <v>11</v>
      </c>
    </row>
    <row r="7" ht="12">
      <c r="A7" s="5"/>
    </row>
    <row r="8" spans="1:3" ht="12">
      <c r="A8" s="6" t="s">
        <v>12</v>
      </c>
      <c r="C8" s="3" t="s">
        <v>13</v>
      </c>
    </row>
    <row r="9" spans="1:3" ht="12">
      <c r="A9" s="5"/>
      <c r="C9" s="3" t="s">
        <v>14</v>
      </c>
    </row>
    <row r="10" spans="1:3" ht="12">
      <c r="A10" s="5"/>
      <c r="C10" s="3" t="s">
        <v>15</v>
      </c>
    </row>
    <row r="11" ht="12">
      <c r="A11" s="5"/>
    </row>
    <row r="12" spans="1:3" ht="12">
      <c r="A12" s="6" t="s">
        <v>16</v>
      </c>
      <c r="B12" s="3" t="s">
        <v>6</v>
      </c>
      <c r="C12" s="3" t="s">
        <v>17</v>
      </c>
    </row>
    <row r="13" spans="1:3" ht="12">
      <c r="A13" s="5"/>
      <c r="C13" s="3" t="s">
        <v>182</v>
      </c>
    </row>
    <row r="14" ht="12">
      <c r="A14" s="5"/>
    </row>
    <row r="15" spans="1:3" ht="12">
      <c r="A15" s="5"/>
      <c r="C15" s="3" t="s">
        <v>181</v>
      </c>
    </row>
    <row r="16" spans="1:3" ht="12">
      <c r="A16" s="5"/>
      <c r="C16" s="3" t="s">
        <v>183</v>
      </c>
    </row>
    <row r="17" spans="1:3" ht="12">
      <c r="A17" s="5"/>
      <c r="C17" s="3" t="s">
        <v>184</v>
      </c>
    </row>
    <row r="18" ht="12">
      <c r="A18" s="5"/>
    </row>
    <row r="19" spans="1:3" ht="12">
      <c r="A19" s="6" t="s">
        <v>18</v>
      </c>
      <c r="C19" s="3" t="s">
        <v>19</v>
      </c>
    </row>
    <row r="20" spans="1:3" ht="12">
      <c r="A20" s="5"/>
      <c r="C20" s="3" t="s">
        <v>131</v>
      </c>
    </row>
    <row r="21" ht="12">
      <c r="A21" s="5"/>
    </row>
    <row r="22" spans="1:12" ht="12">
      <c r="A22" s="6" t="s">
        <v>20</v>
      </c>
      <c r="C22" s="3" t="s">
        <v>7</v>
      </c>
      <c r="L22" s="3" t="s">
        <v>132</v>
      </c>
    </row>
    <row r="23" spans="1:12" ht="12">
      <c r="A23" s="6"/>
      <c r="H23" s="5" t="s">
        <v>21</v>
      </c>
      <c r="J23" s="5" t="s">
        <v>21</v>
      </c>
      <c r="L23" s="5" t="s">
        <v>133</v>
      </c>
    </row>
    <row r="24" spans="1:12" ht="12">
      <c r="A24" s="6"/>
      <c r="H24" s="5" t="s">
        <v>22</v>
      </c>
      <c r="J24" s="5" t="s">
        <v>23</v>
      </c>
      <c r="L24" s="5" t="s">
        <v>134</v>
      </c>
    </row>
    <row r="25" spans="1:12" ht="12">
      <c r="A25" s="6"/>
      <c r="H25" s="24" t="s">
        <v>3</v>
      </c>
      <c r="J25" s="24" t="s">
        <v>3</v>
      </c>
      <c r="L25" s="24" t="s">
        <v>4</v>
      </c>
    </row>
    <row r="26" spans="1:12" ht="12">
      <c r="A26" s="6"/>
      <c r="H26" s="7" t="s">
        <v>8</v>
      </c>
      <c r="J26" s="7" t="s">
        <v>8</v>
      </c>
      <c r="L26" s="7" t="s">
        <v>8</v>
      </c>
    </row>
    <row r="27" spans="1:12" ht="12">
      <c r="A27" s="6"/>
      <c r="J27" s="7"/>
      <c r="L27" s="7"/>
    </row>
    <row r="28" spans="1:12" ht="12">
      <c r="A28" s="6"/>
      <c r="C28" s="3" t="s">
        <v>24</v>
      </c>
      <c r="H28" s="8">
        <f>'[1]notes-w'!L11</f>
        <v>-55</v>
      </c>
      <c r="J28" s="9">
        <v>55</v>
      </c>
      <c r="L28" s="25">
        <v>2951</v>
      </c>
    </row>
    <row r="29" spans="1:12" ht="12">
      <c r="A29" s="6"/>
      <c r="C29" s="3" t="s">
        <v>25</v>
      </c>
      <c r="H29" s="10">
        <f>'[1]notes-w'!L12</f>
        <v>286</v>
      </c>
      <c r="J29" s="11">
        <v>347</v>
      </c>
      <c r="L29" s="26">
        <v>-116</v>
      </c>
    </row>
    <row r="30" spans="1:12" ht="12">
      <c r="A30" s="6"/>
      <c r="H30" s="8">
        <f>SUM(H28:H29)</f>
        <v>231</v>
      </c>
      <c r="J30" s="9">
        <f>SUM(J28:J29)</f>
        <v>402</v>
      </c>
      <c r="L30" s="25">
        <f>SUM(L28:L29)</f>
        <v>2835</v>
      </c>
    </row>
    <row r="31" spans="1:12" ht="12">
      <c r="A31" s="6"/>
      <c r="C31" s="3" t="s">
        <v>26</v>
      </c>
      <c r="H31" s="8">
        <f>'[1]notes-w'!L13</f>
        <v>1182</v>
      </c>
      <c r="J31" s="31">
        <v>1182</v>
      </c>
      <c r="L31" s="25">
        <v>-1432</v>
      </c>
    </row>
    <row r="32" spans="1:12" ht="12.75" thickBot="1">
      <c r="A32" s="6"/>
      <c r="H32" s="12">
        <f>SUM(H30:H31)</f>
        <v>1413</v>
      </c>
      <c r="J32" s="32">
        <f>SUM(J30:J31)</f>
        <v>1584</v>
      </c>
      <c r="L32" s="27">
        <f>SUM(L30:L31)</f>
        <v>1403</v>
      </c>
    </row>
    <row r="33" ht="12.75" thickTop="1">
      <c r="A33" s="6"/>
    </row>
    <row r="34" spans="1:3" ht="12">
      <c r="A34" s="6"/>
      <c r="C34" s="3" t="s">
        <v>135</v>
      </c>
    </row>
    <row r="35" spans="1:3" ht="12">
      <c r="A35" s="6"/>
      <c r="C35" s="3" t="s">
        <v>165</v>
      </c>
    </row>
    <row r="36" ht="12">
      <c r="A36" s="6"/>
    </row>
    <row r="37" spans="1:3" ht="12">
      <c r="A37" s="6" t="s">
        <v>27</v>
      </c>
      <c r="C37" s="3" t="s">
        <v>28</v>
      </c>
    </row>
    <row r="38" spans="1:3" ht="12">
      <c r="A38" s="5"/>
      <c r="C38" s="3" t="s">
        <v>176</v>
      </c>
    </row>
    <row r="39" ht="12">
      <c r="A39" s="5"/>
    </row>
    <row r="40" spans="1:3" ht="12">
      <c r="A40" s="6" t="s">
        <v>29</v>
      </c>
      <c r="B40" s="13"/>
      <c r="C40" s="3" t="s">
        <v>30</v>
      </c>
    </row>
    <row r="41" spans="1:3" ht="12">
      <c r="A41" s="5"/>
      <c r="C41" s="3" t="s">
        <v>164</v>
      </c>
    </row>
    <row r="42" ht="12">
      <c r="A42" s="5"/>
    </row>
    <row r="43" spans="1:3" ht="12">
      <c r="A43" s="6" t="s">
        <v>31</v>
      </c>
      <c r="C43" s="3" t="s">
        <v>32</v>
      </c>
    </row>
    <row r="44" spans="1:3" ht="12">
      <c r="A44" s="6"/>
      <c r="C44" s="3" t="s">
        <v>136</v>
      </c>
    </row>
    <row r="45" spans="1:3" ht="12">
      <c r="A45" s="6"/>
      <c r="C45" s="3" t="s">
        <v>137</v>
      </c>
    </row>
    <row r="46" ht="12">
      <c r="A46" s="6"/>
    </row>
    <row r="47" spans="1:3" ht="12">
      <c r="A47" s="5"/>
      <c r="C47" s="3" t="s">
        <v>33</v>
      </c>
    </row>
    <row r="48" spans="1:3" ht="12">
      <c r="A48" s="5"/>
      <c r="C48" s="3" t="s">
        <v>166</v>
      </c>
    </row>
    <row r="49" spans="1:3" ht="12">
      <c r="A49" s="5"/>
      <c r="C49" s="3" t="s">
        <v>34</v>
      </c>
    </row>
    <row r="50" ht="12">
      <c r="A50" s="5"/>
    </row>
    <row r="51" spans="1:3" ht="12">
      <c r="A51" s="6" t="s">
        <v>35</v>
      </c>
      <c r="C51" s="3" t="s">
        <v>36</v>
      </c>
    </row>
    <row r="52" spans="1:3" ht="12">
      <c r="A52" s="5"/>
      <c r="C52" s="3" t="s">
        <v>37</v>
      </c>
    </row>
    <row r="53" spans="1:3" ht="12">
      <c r="A53" s="5"/>
      <c r="C53" s="3" t="s">
        <v>177</v>
      </c>
    </row>
    <row r="54" spans="1:3" ht="12">
      <c r="A54" s="5"/>
      <c r="C54" s="3" t="s">
        <v>138</v>
      </c>
    </row>
    <row r="55" ht="12">
      <c r="A55" s="5"/>
    </row>
    <row r="56" spans="1:3" ht="12">
      <c r="A56" s="5"/>
      <c r="C56" s="3" t="s">
        <v>139</v>
      </c>
    </row>
    <row r="57" spans="1:12" ht="12">
      <c r="A57" s="5"/>
      <c r="L57" s="1" t="s">
        <v>161</v>
      </c>
    </row>
    <row r="58" spans="1:3" ht="12">
      <c r="A58" s="6" t="s">
        <v>38</v>
      </c>
      <c r="C58" s="3" t="s">
        <v>39</v>
      </c>
    </row>
    <row r="59" spans="1:3" ht="12">
      <c r="A59" s="5"/>
      <c r="C59" s="3" t="s">
        <v>40</v>
      </c>
    </row>
    <row r="60" spans="1:3" ht="12">
      <c r="A60" s="5"/>
      <c r="C60" s="3" t="s">
        <v>41</v>
      </c>
    </row>
    <row r="61" ht="12">
      <c r="A61" s="5"/>
    </row>
    <row r="62" spans="1:3" ht="12">
      <c r="A62" s="6" t="s">
        <v>42</v>
      </c>
      <c r="C62" s="3" t="s">
        <v>43</v>
      </c>
    </row>
    <row r="63" spans="1:3" ht="12">
      <c r="A63" s="6"/>
      <c r="C63" s="3" t="s">
        <v>44</v>
      </c>
    </row>
    <row r="64" ht="12">
      <c r="A64" s="6"/>
    </row>
    <row r="65" spans="1:3" ht="12">
      <c r="A65" s="6" t="s">
        <v>45</v>
      </c>
      <c r="C65" s="3" t="s">
        <v>46</v>
      </c>
    </row>
    <row r="66" spans="1:3" ht="12">
      <c r="A66" s="6"/>
      <c r="C66" s="3" t="s">
        <v>47</v>
      </c>
    </row>
    <row r="67" spans="1:3" ht="12">
      <c r="A67" s="6"/>
      <c r="C67" s="3" t="s">
        <v>178</v>
      </c>
    </row>
    <row r="68" ht="12">
      <c r="A68" s="6"/>
    </row>
    <row r="69" spans="1:3" ht="12">
      <c r="A69" s="6" t="s">
        <v>51</v>
      </c>
      <c r="C69" s="3" t="s">
        <v>52</v>
      </c>
    </row>
    <row r="70" spans="1:12" ht="12">
      <c r="A70" s="6"/>
      <c r="J70" s="5" t="s">
        <v>53</v>
      </c>
      <c r="L70" s="5" t="s">
        <v>53</v>
      </c>
    </row>
    <row r="71" spans="1:12" ht="12">
      <c r="A71" s="6"/>
      <c r="J71" s="24" t="s">
        <v>3</v>
      </c>
      <c r="L71" s="24" t="s">
        <v>4</v>
      </c>
    </row>
    <row r="72" spans="1:12" ht="12">
      <c r="A72" s="5"/>
      <c r="B72" s="3" t="s">
        <v>54</v>
      </c>
      <c r="C72" s="14" t="s">
        <v>9</v>
      </c>
      <c r="J72" s="5" t="s">
        <v>8</v>
      </c>
      <c r="L72" s="5" t="s">
        <v>8</v>
      </c>
    </row>
    <row r="73" ht="12">
      <c r="A73" s="6"/>
    </row>
    <row r="74" spans="1:3" ht="12">
      <c r="A74" s="6"/>
      <c r="C74" s="3" t="s">
        <v>55</v>
      </c>
    </row>
    <row r="75" spans="1:12" ht="12">
      <c r="A75" s="6"/>
      <c r="D75" s="3" t="s">
        <v>56</v>
      </c>
      <c r="J75" s="8">
        <v>722</v>
      </c>
      <c r="L75" s="8">
        <v>1635</v>
      </c>
    </row>
    <row r="76" spans="1:12" ht="12">
      <c r="A76" s="6"/>
      <c r="D76" s="3" t="s">
        <v>57</v>
      </c>
      <c r="J76" s="8">
        <v>1674</v>
      </c>
      <c r="L76" s="8">
        <v>1000</v>
      </c>
    </row>
    <row r="77" spans="1:12" ht="12">
      <c r="A77" s="6"/>
      <c r="D77" s="3" t="s">
        <v>58</v>
      </c>
      <c r="J77" s="10">
        <v>1543</v>
      </c>
      <c r="L77" s="10">
        <v>101</v>
      </c>
    </row>
    <row r="78" spans="1:12" ht="12">
      <c r="A78" s="6"/>
      <c r="J78" s="15">
        <f>SUM(J75:J77)</f>
        <v>3939</v>
      </c>
      <c r="L78" s="15">
        <f>SUM(L75:L77)</f>
        <v>2736</v>
      </c>
    </row>
    <row r="79" spans="1:12" ht="12">
      <c r="A79" s="6"/>
      <c r="C79" s="3" t="s">
        <v>59</v>
      </c>
      <c r="J79" s="8"/>
      <c r="L79" s="8"/>
    </row>
    <row r="80" spans="1:12" ht="12">
      <c r="A80" s="6"/>
      <c r="D80" s="3" t="s">
        <v>57</v>
      </c>
      <c r="J80" s="8">
        <v>85169</v>
      </c>
      <c r="L80" s="8">
        <v>75000</v>
      </c>
    </row>
    <row r="81" spans="1:12" ht="12">
      <c r="A81" s="6"/>
      <c r="D81" s="3" t="s">
        <v>58</v>
      </c>
      <c r="J81" s="8">
        <f>'[1]notes-w'!L34</f>
        <v>0</v>
      </c>
      <c r="L81" s="8">
        <v>2196</v>
      </c>
    </row>
    <row r="82" spans="1:12" ht="12">
      <c r="A82" s="6"/>
      <c r="J82" s="15">
        <f>SUM(J80:J81)</f>
        <v>85169</v>
      </c>
      <c r="L82" s="15">
        <f>SUM(L80:L81)</f>
        <v>77196</v>
      </c>
    </row>
    <row r="83" spans="1:12" ht="12">
      <c r="A83" s="6"/>
      <c r="C83" s="3" t="s">
        <v>60</v>
      </c>
      <c r="J83" s="8"/>
      <c r="L83" s="8"/>
    </row>
    <row r="84" spans="1:12" ht="12">
      <c r="A84" s="6"/>
      <c r="C84" s="3" t="s">
        <v>61</v>
      </c>
      <c r="J84" s="8">
        <v>4457</v>
      </c>
      <c r="L84" s="8">
        <v>1106</v>
      </c>
    </row>
    <row r="85" spans="1:12" ht="12">
      <c r="A85" s="6"/>
      <c r="J85" s="8"/>
      <c r="L85" s="8"/>
    </row>
    <row r="86" spans="1:12" ht="12.75" thickBot="1">
      <c r="A86" s="6"/>
      <c r="J86" s="12">
        <f>J78+J82+J84</f>
        <v>93565</v>
      </c>
      <c r="L86" s="12">
        <f>L78+L82+L84</f>
        <v>81038</v>
      </c>
    </row>
    <row r="87" spans="1:12" ht="12.75" thickTop="1">
      <c r="A87" s="6"/>
      <c r="B87" s="3" t="s">
        <v>62</v>
      </c>
      <c r="C87" s="14" t="s">
        <v>63</v>
      </c>
      <c r="J87" s="16"/>
      <c r="L87" s="17"/>
    </row>
    <row r="88" spans="1:12" ht="12">
      <c r="A88" s="6"/>
      <c r="J88" s="16"/>
      <c r="L88" s="17"/>
    </row>
    <row r="89" spans="1:12" ht="12">
      <c r="A89" s="6"/>
      <c r="C89" s="3" t="s">
        <v>55</v>
      </c>
      <c r="J89" s="16"/>
      <c r="L89" s="17"/>
    </row>
    <row r="90" spans="1:12" ht="12">
      <c r="A90" s="6"/>
      <c r="J90" s="16"/>
      <c r="L90" s="17"/>
    </row>
    <row r="91" spans="1:12" ht="12">
      <c r="A91" s="6"/>
      <c r="C91" s="3" t="s">
        <v>64</v>
      </c>
      <c r="J91" s="16"/>
      <c r="L91" s="17"/>
    </row>
    <row r="92" spans="1:12" ht="12">
      <c r="A92" s="6"/>
      <c r="J92" s="16"/>
      <c r="L92" s="8"/>
    </row>
    <row r="93" spans="1:12" ht="12">
      <c r="A93" s="6"/>
      <c r="D93" s="3" t="s">
        <v>65</v>
      </c>
      <c r="J93" s="16">
        <v>0</v>
      </c>
      <c r="L93" s="8">
        <v>44867</v>
      </c>
    </row>
    <row r="94" spans="1:12" ht="12">
      <c r="A94" s="6"/>
      <c r="D94" s="3" t="s">
        <v>66</v>
      </c>
      <c r="J94" s="16"/>
      <c r="L94" s="8"/>
    </row>
    <row r="95" spans="1:12" ht="12">
      <c r="A95" s="6"/>
      <c r="E95" s="3" t="s">
        <v>67</v>
      </c>
      <c r="J95" s="8">
        <f>'[1]notes-w'!L46</f>
        <v>12500</v>
      </c>
      <c r="L95" s="8">
        <v>12500</v>
      </c>
    </row>
    <row r="96" spans="1:12" ht="12">
      <c r="A96" s="6"/>
      <c r="D96" s="3" t="s">
        <v>68</v>
      </c>
      <c r="J96" s="8"/>
      <c r="L96" s="8"/>
    </row>
    <row r="97" spans="1:12" ht="12">
      <c r="A97" s="6"/>
      <c r="E97" s="3" t="s">
        <v>69</v>
      </c>
      <c r="J97" s="8">
        <v>3917</v>
      </c>
      <c r="L97" s="8">
        <v>4500</v>
      </c>
    </row>
    <row r="98" spans="1:12" ht="12">
      <c r="A98" s="6"/>
      <c r="D98" s="3" t="s">
        <v>70</v>
      </c>
      <c r="J98" s="8"/>
      <c r="L98" s="8"/>
    </row>
    <row r="99" spans="1:12" ht="12">
      <c r="A99" s="5"/>
      <c r="E99" s="3" t="s">
        <v>71</v>
      </c>
      <c r="J99" s="8">
        <v>3250</v>
      </c>
      <c r="L99" s="8">
        <v>230</v>
      </c>
    </row>
    <row r="100" spans="1:12" ht="12">
      <c r="A100" s="5"/>
      <c r="C100" s="3" t="s">
        <v>72</v>
      </c>
      <c r="J100" s="8">
        <v>0</v>
      </c>
      <c r="L100" s="8">
        <v>30000</v>
      </c>
    </row>
    <row r="101" spans="1:12" ht="12">
      <c r="A101" s="5"/>
      <c r="J101" s="10"/>
      <c r="L101" s="10"/>
    </row>
    <row r="102" spans="1:12" ht="12">
      <c r="A102" s="5"/>
      <c r="J102" s="8">
        <f>SUM(J92:J101)</f>
        <v>19667</v>
      </c>
      <c r="L102" s="8">
        <f>SUM(L92:L101)</f>
        <v>92097</v>
      </c>
    </row>
    <row r="103" spans="1:12" ht="12">
      <c r="A103" s="5"/>
      <c r="C103" s="18" t="s">
        <v>73</v>
      </c>
      <c r="D103" s="3" t="s">
        <v>74</v>
      </c>
      <c r="J103" s="8"/>
      <c r="L103" s="8"/>
    </row>
    <row r="104" spans="1:12" ht="12">
      <c r="A104" s="5"/>
      <c r="D104" s="3" t="s">
        <v>75</v>
      </c>
      <c r="J104" s="8">
        <f>-4457</f>
        <v>-4457</v>
      </c>
      <c r="L104" s="8">
        <v>-1106</v>
      </c>
    </row>
    <row r="105" spans="1:12" ht="12">
      <c r="A105" s="5"/>
      <c r="J105" s="8"/>
      <c r="L105" s="8"/>
    </row>
    <row r="106" spans="1:12" ht="12.75" thickBot="1">
      <c r="A106" s="5"/>
      <c r="J106" s="12">
        <f>SUM(J102:J105)</f>
        <v>15210</v>
      </c>
      <c r="L106" s="12">
        <f>SUM(L102:L105)</f>
        <v>90991</v>
      </c>
    </row>
    <row r="107" spans="1:12" ht="12.75" thickTop="1">
      <c r="A107" s="5"/>
      <c r="J107" s="16"/>
      <c r="L107" s="16"/>
    </row>
    <row r="108" spans="1:12" ht="12">
      <c r="A108" s="5"/>
      <c r="J108" s="16"/>
      <c r="L108" s="16"/>
    </row>
    <row r="109" spans="1:12" ht="12">
      <c r="A109" s="5"/>
      <c r="J109" s="16"/>
      <c r="L109" s="16"/>
    </row>
    <row r="110" spans="1:12" ht="12">
      <c r="A110" s="5"/>
      <c r="J110" s="16"/>
      <c r="L110" s="16"/>
    </row>
    <row r="111" spans="1:12" ht="12">
      <c r="A111" s="5"/>
      <c r="J111" s="16"/>
      <c r="L111" s="16"/>
    </row>
    <row r="112" spans="1:12" ht="12">
      <c r="A112" s="5"/>
      <c r="J112" s="16"/>
      <c r="L112" s="16"/>
    </row>
    <row r="113" spans="1:12" ht="12">
      <c r="A113" s="5"/>
      <c r="L113" s="1" t="s">
        <v>162</v>
      </c>
    </row>
    <row r="114" spans="1:12" ht="12">
      <c r="A114" s="5"/>
      <c r="L114" s="1"/>
    </row>
    <row r="115" spans="1:3" ht="12">
      <c r="A115" s="5"/>
      <c r="B115" s="13"/>
      <c r="C115" s="3" t="s">
        <v>167</v>
      </c>
    </row>
    <row r="116" spans="1:3" ht="12">
      <c r="A116" s="5"/>
      <c r="C116" s="3" t="s">
        <v>169</v>
      </c>
    </row>
    <row r="117" spans="1:3" ht="12">
      <c r="A117" s="5"/>
      <c r="C117" s="3" t="s">
        <v>170</v>
      </c>
    </row>
    <row r="118" spans="1:3" ht="12">
      <c r="A118" s="5"/>
      <c r="C118" s="3" t="s">
        <v>171</v>
      </c>
    </row>
    <row r="119" spans="1:3" ht="12">
      <c r="A119" s="5"/>
      <c r="C119" s="3" t="s">
        <v>172</v>
      </c>
    </row>
    <row r="120" ht="12">
      <c r="A120" s="5"/>
    </row>
    <row r="121" spans="1:3" ht="12">
      <c r="A121" s="5"/>
      <c r="C121" s="3" t="s">
        <v>168</v>
      </c>
    </row>
    <row r="122" spans="1:3" ht="12">
      <c r="A122" s="5"/>
      <c r="C122" s="3" t="s">
        <v>173</v>
      </c>
    </row>
    <row r="123" ht="12">
      <c r="A123" s="5"/>
    </row>
    <row r="124" spans="1:3" ht="12">
      <c r="A124" s="5"/>
      <c r="C124" s="3" t="s">
        <v>174</v>
      </c>
    </row>
    <row r="125" ht="12">
      <c r="A125" s="5"/>
    </row>
    <row r="126" spans="1:3" ht="12">
      <c r="A126" s="6" t="s">
        <v>76</v>
      </c>
      <c r="C126" s="3" t="s">
        <v>77</v>
      </c>
    </row>
    <row r="127" spans="1:12" ht="12">
      <c r="A127" s="6"/>
      <c r="H127" s="5" t="s">
        <v>53</v>
      </c>
      <c r="J127" s="5" t="s">
        <v>53</v>
      </c>
      <c r="L127" s="5" t="s">
        <v>53</v>
      </c>
    </row>
    <row r="128" spans="1:12" ht="12">
      <c r="A128" s="6"/>
      <c r="H128" s="24" t="s">
        <v>158</v>
      </c>
      <c r="J128" s="24" t="s">
        <v>3</v>
      </c>
      <c r="L128" s="24" t="s">
        <v>4</v>
      </c>
    </row>
    <row r="129" spans="1:12" ht="12">
      <c r="A129" s="6"/>
      <c r="H129" s="5" t="s">
        <v>8</v>
      </c>
      <c r="J129" s="5" t="s">
        <v>8</v>
      </c>
      <c r="L129" s="5" t="s">
        <v>8</v>
      </c>
    </row>
    <row r="130" spans="1:3" ht="12">
      <c r="A130" s="6"/>
      <c r="C130" s="3" t="s">
        <v>78</v>
      </c>
    </row>
    <row r="131" spans="1:13" ht="12.75" thickBot="1">
      <c r="A131" s="6"/>
      <c r="C131" s="3" t="s">
        <v>79</v>
      </c>
      <c r="H131" s="29">
        <v>7131</v>
      </c>
      <c r="J131" s="20">
        <v>11137</v>
      </c>
      <c r="K131" s="19"/>
      <c r="L131" s="20">
        <v>13906</v>
      </c>
      <c r="M131" s="19"/>
    </row>
    <row r="132" spans="1:12" ht="12.75" thickTop="1">
      <c r="A132" s="6"/>
      <c r="J132" s="16"/>
      <c r="L132" s="16"/>
    </row>
    <row r="133" spans="1:12" ht="12">
      <c r="A133" s="6"/>
      <c r="C133" s="3" t="s">
        <v>80</v>
      </c>
      <c r="J133" s="16"/>
      <c r="L133" s="16"/>
    </row>
    <row r="134" spans="1:12" ht="12.75" thickBot="1">
      <c r="A134" s="6"/>
      <c r="C134" s="3" t="s">
        <v>81</v>
      </c>
      <c r="H134" s="30">
        <v>431</v>
      </c>
      <c r="J134" s="20">
        <v>431</v>
      </c>
      <c r="L134" s="20">
        <v>0</v>
      </c>
    </row>
    <row r="135" spans="1:12" ht="12.75" thickTop="1">
      <c r="A135" s="6"/>
      <c r="J135" s="16"/>
      <c r="L135" s="16"/>
    </row>
    <row r="136" spans="1:12" ht="12">
      <c r="A136" s="6"/>
      <c r="C136" s="13" t="s">
        <v>159</v>
      </c>
      <c r="J136" s="16"/>
      <c r="L136" s="16"/>
    </row>
    <row r="137" spans="1:12" ht="12">
      <c r="A137" s="6"/>
      <c r="J137" s="16"/>
      <c r="L137" s="16"/>
    </row>
    <row r="138" spans="1:12" ht="12">
      <c r="A138" s="6"/>
      <c r="C138" s="3" t="s">
        <v>48</v>
      </c>
      <c r="J138" s="16"/>
      <c r="L138" s="16"/>
    </row>
    <row r="139" spans="1:12" ht="12">
      <c r="A139" s="6"/>
      <c r="C139" s="3" t="s">
        <v>49</v>
      </c>
      <c r="J139" s="16"/>
      <c r="L139" s="16"/>
    </row>
    <row r="140" spans="1:12" ht="12">
      <c r="A140" s="6"/>
      <c r="C140" s="3" t="s">
        <v>50</v>
      </c>
      <c r="J140" s="16"/>
      <c r="L140" s="16"/>
    </row>
    <row r="141" spans="1:12" ht="12">
      <c r="A141" s="6"/>
      <c r="C141" s="3" t="s">
        <v>154</v>
      </c>
      <c r="J141" s="16"/>
      <c r="L141" s="16"/>
    </row>
    <row r="142" spans="1:12" ht="12">
      <c r="A142" s="6"/>
      <c r="C142" s="3" t="s">
        <v>155</v>
      </c>
      <c r="J142" s="16"/>
      <c r="L142" s="16"/>
    </row>
    <row r="143" spans="1:12" ht="12">
      <c r="A143" s="6"/>
      <c r="C143" s="3" t="s">
        <v>156</v>
      </c>
      <c r="J143" s="16"/>
      <c r="L143" s="16"/>
    </row>
    <row r="144" spans="1:12" ht="12">
      <c r="A144" s="6"/>
      <c r="C144" s="3" t="s">
        <v>157</v>
      </c>
      <c r="J144" s="16"/>
      <c r="L144" s="16"/>
    </row>
    <row r="145" spans="1:12" ht="12">
      <c r="A145" s="6"/>
      <c r="J145" s="16"/>
      <c r="L145" s="16"/>
    </row>
    <row r="146" spans="1:3" ht="12">
      <c r="A146" s="5"/>
      <c r="C146" s="3" t="s">
        <v>82</v>
      </c>
    </row>
    <row r="147" ht="12">
      <c r="A147" s="5"/>
    </row>
    <row r="148" spans="1:3" ht="12">
      <c r="A148" s="6" t="s">
        <v>83</v>
      </c>
      <c r="C148" s="3" t="s">
        <v>84</v>
      </c>
    </row>
    <row r="149" spans="1:3" ht="12">
      <c r="A149" s="5"/>
      <c r="C149" s="3" t="s">
        <v>85</v>
      </c>
    </row>
    <row r="150" spans="1:3" ht="12">
      <c r="A150" s="5"/>
      <c r="C150" s="3" t="s">
        <v>86</v>
      </c>
    </row>
    <row r="151" ht="12">
      <c r="A151" s="6"/>
    </row>
    <row r="152" spans="1:3" ht="12">
      <c r="A152" s="6" t="s">
        <v>87</v>
      </c>
      <c r="C152" s="3" t="s">
        <v>88</v>
      </c>
    </row>
    <row r="153" spans="1:3" ht="12">
      <c r="A153" s="6"/>
      <c r="C153" s="3" t="s">
        <v>89</v>
      </c>
    </row>
    <row r="154" spans="1:3" ht="12">
      <c r="A154" s="6"/>
      <c r="C154" s="3" t="s">
        <v>90</v>
      </c>
    </row>
    <row r="155" ht="12">
      <c r="A155" s="6"/>
    </row>
    <row r="156" spans="1:3" ht="12">
      <c r="A156" s="6"/>
      <c r="C156" s="3" t="s">
        <v>91</v>
      </c>
    </row>
    <row r="157" spans="1:3" ht="12">
      <c r="A157" s="6"/>
      <c r="C157" s="3" t="s">
        <v>92</v>
      </c>
    </row>
    <row r="158" spans="1:3" ht="12">
      <c r="A158" s="6"/>
      <c r="C158" s="3" t="s">
        <v>140</v>
      </c>
    </row>
    <row r="159" spans="1:3" ht="12">
      <c r="A159" s="6"/>
      <c r="C159" s="3" t="s">
        <v>142</v>
      </c>
    </row>
    <row r="160" spans="1:3" ht="12">
      <c r="A160" s="6"/>
      <c r="C160" s="3" t="s">
        <v>141</v>
      </c>
    </row>
    <row r="161" spans="1:3" ht="12">
      <c r="A161" s="6"/>
      <c r="C161" s="3" t="s">
        <v>93</v>
      </c>
    </row>
    <row r="162" ht="12">
      <c r="A162" s="6"/>
    </row>
    <row r="163" spans="1:3" ht="12">
      <c r="A163" s="5"/>
      <c r="C163" s="3" t="s">
        <v>143</v>
      </c>
    </row>
    <row r="164" spans="1:3" ht="12">
      <c r="A164" s="5"/>
      <c r="C164" s="3" t="s">
        <v>144</v>
      </c>
    </row>
    <row r="165" spans="1:3" ht="12">
      <c r="A165" s="5"/>
      <c r="C165" s="3" t="s">
        <v>145</v>
      </c>
    </row>
    <row r="166" spans="1:3" ht="12">
      <c r="A166" s="5"/>
      <c r="C166" s="3" t="s">
        <v>146</v>
      </c>
    </row>
    <row r="167" ht="12">
      <c r="A167" s="5"/>
    </row>
    <row r="168" ht="12">
      <c r="A168" s="5"/>
    </row>
    <row r="169" spans="1:12" ht="12">
      <c r="A169" s="5"/>
      <c r="L169" s="1" t="s">
        <v>163</v>
      </c>
    </row>
    <row r="170" ht="12">
      <c r="A170" s="5"/>
    </row>
    <row r="171" spans="1:3" ht="12">
      <c r="A171" s="6" t="s">
        <v>94</v>
      </c>
      <c r="C171" s="3" t="s">
        <v>95</v>
      </c>
    </row>
    <row r="172" spans="1:12" ht="12">
      <c r="A172" s="5"/>
      <c r="C172" s="3" t="s">
        <v>96</v>
      </c>
      <c r="H172" s="5"/>
      <c r="I172" s="5"/>
      <c r="J172" s="5"/>
      <c r="K172" s="5"/>
      <c r="L172" s="5"/>
    </row>
    <row r="173" spans="1:12" ht="12">
      <c r="A173" s="5"/>
      <c r="H173" s="5"/>
      <c r="I173" s="5"/>
      <c r="J173" s="5" t="s">
        <v>97</v>
      </c>
      <c r="K173" s="5"/>
      <c r="L173" s="5" t="s">
        <v>98</v>
      </c>
    </row>
    <row r="174" spans="1:12" ht="12">
      <c r="A174" s="5"/>
      <c r="H174" s="5"/>
      <c r="I174" s="5"/>
      <c r="J174" s="5" t="s">
        <v>99</v>
      </c>
      <c r="K174" s="5"/>
      <c r="L174" s="5" t="s">
        <v>100</v>
      </c>
    </row>
    <row r="175" spans="1:12" ht="12">
      <c r="A175" s="5"/>
      <c r="H175" s="5" t="s">
        <v>5</v>
      </c>
      <c r="I175" s="5"/>
      <c r="J175" s="5" t="s">
        <v>7</v>
      </c>
      <c r="K175" s="5"/>
      <c r="L175" s="5" t="s">
        <v>101</v>
      </c>
    </row>
    <row r="176" spans="1:12" ht="12">
      <c r="A176" s="5"/>
      <c r="C176" s="14" t="s">
        <v>102</v>
      </c>
      <c r="H176" s="5" t="s">
        <v>8</v>
      </c>
      <c r="I176" s="5"/>
      <c r="J176" s="5" t="s">
        <v>8</v>
      </c>
      <c r="K176" s="5"/>
      <c r="L176" s="5" t="s">
        <v>8</v>
      </c>
    </row>
    <row r="177" ht="12">
      <c r="A177" s="5"/>
    </row>
    <row r="178" spans="1:12" ht="12">
      <c r="A178" s="5"/>
      <c r="C178" s="3" t="s">
        <v>103</v>
      </c>
      <c r="H178" s="8">
        <v>101091</v>
      </c>
      <c r="J178" s="8">
        <v>4796</v>
      </c>
      <c r="L178" s="8">
        <v>91737</v>
      </c>
    </row>
    <row r="179" spans="1:12" ht="12">
      <c r="A179" s="5"/>
      <c r="C179" s="3" t="s">
        <v>104</v>
      </c>
      <c r="H179" s="8">
        <v>11707</v>
      </c>
      <c r="J179" s="8">
        <v>-2109</v>
      </c>
      <c r="L179" s="8">
        <v>66890</v>
      </c>
    </row>
    <row r="180" spans="1:12" ht="12">
      <c r="A180" s="5"/>
      <c r="C180" s="3" t="s">
        <v>105</v>
      </c>
      <c r="H180" s="8">
        <v>23813</v>
      </c>
      <c r="J180" s="8">
        <v>11487</v>
      </c>
      <c r="L180" s="8">
        <v>147383</v>
      </c>
    </row>
    <row r="181" spans="1:12" ht="12">
      <c r="A181" s="5"/>
      <c r="C181" s="3" t="s">
        <v>106</v>
      </c>
      <c r="H181" s="8">
        <v>47430</v>
      </c>
      <c r="J181" s="8">
        <v>18708</v>
      </c>
      <c r="L181" s="8">
        <v>151453</v>
      </c>
    </row>
    <row r="182" spans="1:12" ht="12">
      <c r="A182" s="5"/>
      <c r="C182" s="3" t="s">
        <v>107</v>
      </c>
      <c r="H182" s="10">
        <v>2503</v>
      </c>
      <c r="J182" s="10">
        <v>970</v>
      </c>
      <c r="L182" s="10">
        <v>457915</v>
      </c>
    </row>
    <row r="183" spans="1:12" ht="12">
      <c r="A183" s="5"/>
      <c r="H183" s="8">
        <f>SUM(H178:H182)</f>
        <v>186544</v>
      </c>
      <c r="J183" s="8">
        <f>SUM(J178:J182)</f>
        <v>33852</v>
      </c>
      <c r="L183" s="8">
        <f>SUM(L178:L182)</f>
        <v>915378</v>
      </c>
    </row>
    <row r="184" spans="1:13" ht="12">
      <c r="A184" s="5"/>
      <c r="C184" s="3" t="s">
        <v>147</v>
      </c>
      <c r="H184" s="8">
        <v>-480</v>
      </c>
      <c r="J184" s="8">
        <v>-2122</v>
      </c>
      <c r="L184" s="8">
        <v>-314790</v>
      </c>
      <c r="M184" s="28"/>
    </row>
    <row r="185" spans="1:12" ht="12.75" thickBot="1">
      <c r="A185" s="5"/>
      <c r="H185" s="12">
        <f>SUM(H183:H184)</f>
        <v>186064</v>
      </c>
      <c r="J185" s="12">
        <f>SUM(J183:J184)</f>
        <v>31730</v>
      </c>
      <c r="L185" s="12">
        <f>SUM(L183:L184)</f>
        <v>600588</v>
      </c>
    </row>
    <row r="186" spans="1:12" ht="12.75" thickTop="1">
      <c r="A186" s="5"/>
      <c r="H186" s="16"/>
      <c r="J186" s="16"/>
      <c r="L186" s="16"/>
    </row>
    <row r="187" spans="1:3" ht="12">
      <c r="A187" s="6" t="s">
        <v>108</v>
      </c>
      <c r="C187" s="3" t="s">
        <v>179</v>
      </c>
    </row>
    <row r="188" spans="1:3" ht="12">
      <c r="A188" s="5"/>
      <c r="C188" s="3" t="s">
        <v>148</v>
      </c>
    </row>
    <row r="189" spans="1:3" ht="12">
      <c r="A189" s="5"/>
      <c r="C189" s="3" t="s">
        <v>149</v>
      </c>
    </row>
    <row r="190" ht="12">
      <c r="A190" s="5"/>
    </row>
    <row r="191" spans="1:3" ht="12">
      <c r="A191" s="6" t="s">
        <v>109</v>
      </c>
      <c r="C191" s="3" t="s">
        <v>110</v>
      </c>
    </row>
    <row r="192" spans="1:3" ht="12">
      <c r="A192" s="5"/>
      <c r="C192" s="3" t="s">
        <v>111</v>
      </c>
    </row>
    <row r="193" spans="1:3" ht="12">
      <c r="A193" s="5"/>
      <c r="C193" s="3" t="s">
        <v>112</v>
      </c>
    </row>
    <row r="194" spans="1:3" ht="12">
      <c r="A194" s="5"/>
      <c r="C194" s="3" t="s">
        <v>113</v>
      </c>
    </row>
    <row r="195" spans="1:3" ht="12">
      <c r="A195" s="5"/>
      <c r="C195" s="3" t="s">
        <v>114</v>
      </c>
    </row>
    <row r="196" ht="12">
      <c r="A196" s="5"/>
    </row>
    <row r="197" spans="1:3" ht="12">
      <c r="A197" s="5"/>
      <c r="C197" s="3" t="s">
        <v>150</v>
      </c>
    </row>
    <row r="198" spans="1:3" ht="12">
      <c r="A198" s="5"/>
      <c r="C198" s="3" t="s">
        <v>180</v>
      </c>
    </row>
    <row r="199" ht="12">
      <c r="A199" s="5"/>
    </row>
    <row r="200" spans="1:3" ht="12">
      <c r="A200" s="6" t="s">
        <v>115</v>
      </c>
      <c r="C200" s="3" t="s">
        <v>116</v>
      </c>
    </row>
    <row r="201" spans="1:3" ht="12">
      <c r="A201" s="5"/>
      <c r="C201" s="3" t="s">
        <v>151</v>
      </c>
    </row>
    <row r="202" spans="1:3" ht="12">
      <c r="A202" s="5"/>
      <c r="C202" s="3" t="s">
        <v>117</v>
      </c>
    </row>
    <row r="203" ht="12">
      <c r="A203" s="5"/>
    </row>
    <row r="204" spans="1:3" ht="12">
      <c r="A204" s="6" t="s">
        <v>118</v>
      </c>
      <c r="C204" s="3" t="s">
        <v>119</v>
      </c>
    </row>
    <row r="205" spans="1:3" ht="12">
      <c r="A205" s="5"/>
      <c r="C205" s="3" t="s">
        <v>152</v>
      </c>
    </row>
    <row r="206" ht="12">
      <c r="A206" s="5"/>
    </row>
    <row r="207" spans="1:3" ht="12">
      <c r="A207" s="6" t="s">
        <v>120</v>
      </c>
      <c r="C207" s="3" t="s">
        <v>121</v>
      </c>
    </row>
    <row r="208" spans="1:3" ht="12">
      <c r="A208" s="5"/>
      <c r="C208" s="3" t="s">
        <v>122</v>
      </c>
    </row>
    <row r="209" ht="12">
      <c r="A209" s="5"/>
    </row>
    <row r="210" spans="1:3" ht="12">
      <c r="A210" s="6" t="s">
        <v>123</v>
      </c>
      <c r="C210" s="3" t="s">
        <v>124</v>
      </c>
    </row>
    <row r="211" spans="1:3" ht="12">
      <c r="A211" s="5"/>
      <c r="C211" s="3" t="s">
        <v>125</v>
      </c>
    </row>
    <row r="212" spans="1:3" ht="12">
      <c r="A212" s="5"/>
      <c r="C212" s="3" t="s">
        <v>153</v>
      </c>
    </row>
    <row r="213" spans="1:3" ht="12">
      <c r="A213" s="5"/>
      <c r="C213" s="3" t="s">
        <v>126</v>
      </c>
    </row>
    <row r="214" ht="12">
      <c r="A214" s="5"/>
    </row>
    <row r="215" ht="12">
      <c r="A215" s="5"/>
    </row>
    <row r="216" ht="12">
      <c r="A216" s="21" t="s">
        <v>127</v>
      </c>
    </row>
    <row r="217" ht="12">
      <c r="A217" s="5"/>
    </row>
    <row r="218" ht="12">
      <c r="A218" s="5"/>
    </row>
    <row r="219" ht="12">
      <c r="A219" s="5"/>
    </row>
    <row r="220" ht="12">
      <c r="A220" s="22" t="s">
        <v>128</v>
      </c>
    </row>
    <row r="221" ht="12">
      <c r="A221" s="21" t="s">
        <v>129</v>
      </c>
    </row>
    <row r="222" ht="12">
      <c r="A222" s="21"/>
    </row>
    <row r="223" ht="12">
      <c r="A223" s="21" t="s">
        <v>130</v>
      </c>
    </row>
    <row r="224" spans="1:2" ht="12">
      <c r="A224" s="23" t="s">
        <v>175</v>
      </c>
      <c r="B224" s="33"/>
    </row>
    <row r="225" ht="12">
      <c r="A225" s="21"/>
    </row>
    <row r="226" ht="12">
      <c r="A226" s="21"/>
    </row>
    <row r="227" ht="12">
      <c r="A227" s="21"/>
    </row>
    <row r="228" ht="12">
      <c r="A228" s="5"/>
    </row>
    <row r="229" ht="12">
      <c r="A229" s="5"/>
    </row>
    <row r="230" ht="12">
      <c r="A230" s="5"/>
    </row>
    <row r="231" ht="12">
      <c r="A231" s="5"/>
    </row>
    <row r="232" ht="12">
      <c r="A232" s="5"/>
    </row>
    <row r="233" ht="12">
      <c r="A233" s="5"/>
    </row>
    <row r="234" ht="12">
      <c r="A234" s="5"/>
    </row>
    <row r="235" ht="12">
      <c r="A235" s="5"/>
    </row>
    <row r="236" ht="12">
      <c r="A236" s="5"/>
    </row>
    <row r="237" ht="12">
      <c r="A237" s="5"/>
    </row>
    <row r="238" ht="12">
      <c r="A238" s="5"/>
    </row>
    <row r="239" ht="12">
      <c r="A239" s="5"/>
    </row>
    <row r="240" ht="12">
      <c r="A240" s="5"/>
    </row>
    <row r="241" ht="12">
      <c r="A241" s="5"/>
    </row>
    <row r="242" ht="12">
      <c r="A242" s="5"/>
    </row>
    <row r="243" ht="12">
      <c r="A243" s="5"/>
    </row>
    <row r="244" ht="12">
      <c r="A244" s="5"/>
    </row>
    <row r="245" ht="12">
      <c r="A245" s="5"/>
    </row>
    <row r="246" ht="12">
      <c r="A246" s="5"/>
    </row>
    <row r="247" ht="12">
      <c r="A247" s="5"/>
    </row>
    <row r="248" ht="12">
      <c r="A248" s="5"/>
    </row>
    <row r="249" ht="12">
      <c r="A249" s="5"/>
    </row>
    <row r="250" ht="12">
      <c r="A250" s="5"/>
    </row>
    <row r="251" ht="12">
      <c r="A251" s="5"/>
    </row>
    <row r="252" ht="12">
      <c r="A252" s="5"/>
    </row>
    <row r="253" ht="12">
      <c r="A253" s="5"/>
    </row>
    <row r="254" ht="12">
      <c r="A254" s="5"/>
    </row>
    <row r="255" ht="12">
      <c r="A255" s="5"/>
    </row>
    <row r="256" ht="12">
      <c r="A256" s="5"/>
    </row>
    <row r="257" ht="12">
      <c r="A257" s="5"/>
    </row>
    <row r="258" ht="12">
      <c r="A258" s="5"/>
    </row>
    <row r="259" ht="12">
      <c r="A259" s="5"/>
    </row>
    <row r="260" ht="12">
      <c r="A260" s="5"/>
    </row>
    <row r="261" ht="12">
      <c r="A261" s="5"/>
    </row>
    <row r="262" ht="12">
      <c r="A262" s="5"/>
    </row>
    <row r="263" ht="12">
      <c r="A263" s="5"/>
    </row>
    <row r="264" ht="12">
      <c r="A264" s="5"/>
    </row>
    <row r="265" ht="12">
      <c r="A265" s="5"/>
    </row>
    <row r="266" ht="12">
      <c r="A266" s="5"/>
    </row>
    <row r="267" ht="12">
      <c r="A267" s="5"/>
    </row>
    <row r="268" ht="12">
      <c r="A268" s="5"/>
    </row>
    <row r="269" ht="12">
      <c r="A269" s="5"/>
    </row>
    <row r="270" ht="12">
      <c r="A270" s="5"/>
    </row>
    <row r="271" ht="12">
      <c r="A271" s="5"/>
    </row>
    <row r="272" ht="12">
      <c r="A272" s="5"/>
    </row>
    <row r="273" ht="12">
      <c r="A273" s="5"/>
    </row>
    <row r="274" ht="12">
      <c r="A274" s="5"/>
    </row>
    <row r="275" ht="12">
      <c r="A275" s="5"/>
    </row>
    <row r="276" ht="12">
      <c r="A276" s="5"/>
    </row>
    <row r="277" ht="12">
      <c r="A277" s="5"/>
    </row>
    <row r="278" ht="12">
      <c r="A278" s="5"/>
    </row>
    <row r="279" ht="12">
      <c r="A279" s="5"/>
    </row>
    <row r="280" ht="12">
      <c r="A280" s="5"/>
    </row>
    <row r="281" ht="12">
      <c r="A281" s="5"/>
    </row>
    <row r="282" ht="12">
      <c r="A282" s="5"/>
    </row>
    <row r="283" ht="12">
      <c r="A283" s="5"/>
    </row>
    <row r="284" ht="12">
      <c r="A284" s="5"/>
    </row>
    <row r="285" ht="12">
      <c r="A285" s="5"/>
    </row>
    <row r="286" ht="12">
      <c r="A286" s="5"/>
    </row>
    <row r="287" ht="12">
      <c r="A287" s="5"/>
    </row>
    <row r="288" ht="12">
      <c r="A288" s="5"/>
    </row>
    <row r="289" ht="12">
      <c r="A289" s="5"/>
    </row>
    <row r="290" ht="12">
      <c r="A290" s="5"/>
    </row>
    <row r="291" ht="12">
      <c r="A291" s="5"/>
    </row>
    <row r="292" ht="12">
      <c r="A292" s="5"/>
    </row>
    <row r="293" ht="12">
      <c r="A293" s="5"/>
    </row>
    <row r="294" ht="12">
      <c r="A294" s="5"/>
    </row>
    <row r="295" ht="12">
      <c r="A295" s="5"/>
    </row>
    <row r="296" ht="12">
      <c r="A296" s="5"/>
    </row>
    <row r="297" ht="12">
      <c r="A297" s="5"/>
    </row>
    <row r="298" ht="12">
      <c r="A298" s="5"/>
    </row>
    <row r="299" ht="12">
      <c r="A299" s="5"/>
    </row>
    <row r="300" ht="12">
      <c r="A300" s="5"/>
    </row>
    <row r="301" ht="12">
      <c r="A301" s="5"/>
    </row>
    <row r="302" ht="12">
      <c r="A302" s="5"/>
    </row>
    <row r="303" ht="12">
      <c r="A303" s="5"/>
    </row>
    <row r="304" ht="12">
      <c r="A304" s="5"/>
    </row>
    <row r="305" ht="12">
      <c r="A305" s="5"/>
    </row>
    <row r="306" ht="12">
      <c r="A306" s="5"/>
    </row>
    <row r="307" ht="12">
      <c r="A307" s="5"/>
    </row>
    <row r="308" ht="12">
      <c r="A308" s="5"/>
    </row>
    <row r="309" ht="12">
      <c r="A309" s="5"/>
    </row>
    <row r="310" ht="12">
      <c r="A310" s="5"/>
    </row>
    <row r="311" ht="12">
      <c r="A311" s="5"/>
    </row>
    <row r="312" ht="12">
      <c r="A312" s="5"/>
    </row>
    <row r="313" ht="12">
      <c r="A313" s="5"/>
    </row>
    <row r="314" ht="12">
      <c r="A314" s="5"/>
    </row>
    <row r="315" ht="12">
      <c r="A315" s="5"/>
    </row>
    <row r="316" ht="12">
      <c r="A316" s="5"/>
    </row>
    <row r="317" ht="12">
      <c r="A317" s="5"/>
    </row>
    <row r="318" ht="12">
      <c r="A318" s="5"/>
    </row>
    <row r="319" ht="12">
      <c r="A319" s="5"/>
    </row>
    <row r="320" ht="12">
      <c r="A320" s="5"/>
    </row>
    <row r="321" ht="12">
      <c r="A321" s="5"/>
    </row>
    <row r="322" ht="12">
      <c r="A322" s="5"/>
    </row>
    <row r="323" ht="12">
      <c r="A323" s="5"/>
    </row>
    <row r="324" ht="12">
      <c r="A324" s="5"/>
    </row>
    <row r="325" ht="12">
      <c r="A325" s="5"/>
    </row>
    <row r="326" ht="12">
      <c r="A326" s="5"/>
    </row>
    <row r="327" ht="12">
      <c r="A327" s="5"/>
    </row>
    <row r="328" ht="12">
      <c r="A328" s="5"/>
    </row>
    <row r="329" ht="12">
      <c r="A329" s="5"/>
    </row>
    <row r="330" ht="12">
      <c r="A330" s="5"/>
    </row>
    <row r="331" ht="12">
      <c r="A331" s="5"/>
    </row>
    <row r="332" ht="12">
      <c r="A332" s="5"/>
    </row>
    <row r="333" ht="12">
      <c r="A333" s="5"/>
    </row>
    <row r="334" ht="12">
      <c r="A334" s="5"/>
    </row>
    <row r="335" ht="12">
      <c r="A335" s="5"/>
    </row>
    <row r="336" ht="12">
      <c r="A336" s="5"/>
    </row>
    <row r="337" ht="12">
      <c r="A337" s="5"/>
    </row>
    <row r="338" ht="12">
      <c r="A338" s="5"/>
    </row>
    <row r="339" ht="12">
      <c r="A339" s="5"/>
    </row>
    <row r="340" ht="12">
      <c r="A340" s="5"/>
    </row>
    <row r="341" ht="12">
      <c r="A341" s="5"/>
    </row>
    <row r="342" ht="12">
      <c r="A342" s="5"/>
    </row>
    <row r="343" ht="12">
      <c r="A343" s="5"/>
    </row>
    <row r="344" ht="12">
      <c r="A344" s="5"/>
    </row>
    <row r="345" ht="12">
      <c r="A345" s="5"/>
    </row>
    <row r="346" ht="12">
      <c r="A346" s="5"/>
    </row>
    <row r="347" ht="12">
      <c r="A347" s="5"/>
    </row>
    <row r="348" ht="12">
      <c r="A348" s="5"/>
    </row>
    <row r="349" ht="12">
      <c r="A349" s="5"/>
    </row>
    <row r="350" ht="12">
      <c r="A350" s="5"/>
    </row>
    <row r="351" ht="12">
      <c r="A351" s="5"/>
    </row>
    <row r="352" ht="12">
      <c r="A352" s="5"/>
    </row>
    <row r="353" ht="12">
      <c r="A353" s="5"/>
    </row>
    <row r="354" ht="12">
      <c r="A354" s="5"/>
    </row>
    <row r="355" ht="12">
      <c r="A355" s="5"/>
    </row>
    <row r="356" ht="12">
      <c r="A356" s="5"/>
    </row>
    <row r="357" ht="12">
      <c r="A357" s="5"/>
    </row>
  </sheetData>
  <printOptions/>
  <pageMargins left="0.51" right="0.14" top="0.71" bottom="0.59" header="0.5" footer="0.5"/>
  <pageSetup horizontalDpi="360" verticalDpi="360" orientation="portrait" r:id="rId1"/>
  <rowBreaks count="1" manualBreakCount="1">
    <brk id="56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Perak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Pn. Sharifah Hanizah</dc:creator>
  <cp:keywords/>
  <dc:description/>
  <cp:lastModifiedBy>Z0055</cp:lastModifiedBy>
  <cp:lastPrinted>2000-02-28T10:22:38Z</cp:lastPrinted>
  <dcterms:created xsi:type="dcterms:W3CDTF">2000-02-26T07:21:01Z</dcterms:created>
  <dcterms:modified xsi:type="dcterms:W3CDTF">2000-02-26T07:25:39Z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